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GRSHARES\Homes\NAU-STUDENTS\to64\Documents\Capstone\Website\"/>
    </mc:Choice>
  </mc:AlternateContent>
  <bookViews>
    <workbookView xWindow="0" yWindow="0" windowWidth="28800" windowHeight="125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1" i="1" l="1"/>
  <c r="B40" i="1"/>
  <c r="B39" i="1"/>
  <c r="B38" i="1"/>
  <c r="B37" i="1"/>
  <c r="H38" i="1"/>
  <c r="H37" i="1"/>
  <c r="C42" i="1"/>
  <c r="H36" i="1"/>
  <c r="H35" i="1"/>
  <c r="B42" i="1" l="1"/>
</calcChain>
</file>

<file path=xl/sharedStrings.xml><?xml version="1.0" encoding="utf-8"?>
<sst xmlns="http://schemas.openxmlformats.org/spreadsheetml/2006/main" count="90" uniqueCount="64">
  <si>
    <t xml:space="preserve">ROLE </t>
  </si>
  <si>
    <t>SENG</t>
  </si>
  <si>
    <t>ENG</t>
  </si>
  <si>
    <t>LAB</t>
  </si>
  <si>
    <t>INT</t>
  </si>
  <si>
    <t xml:space="preserve">TASK </t>
  </si>
  <si>
    <t xml:space="preserve">Scheduled Completion date </t>
  </si>
  <si>
    <t>D</t>
  </si>
  <si>
    <t>R</t>
  </si>
  <si>
    <t>T</t>
  </si>
  <si>
    <t>H</t>
  </si>
  <si>
    <t>K</t>
  </si>
  <si>
    <t xml:space="preserve">1.0 WORK PLAN </t>
  </si>
  <si>
    <t xml:space="preserve">1.1 SAP </t>
  </si>
  <si>
    <t>1.2 HASP</t>
  </si>
  <si>
    <t>-</t>
  </si>
  <si>
    <t xml:space="preserve">2.0 SAMPLING </t>
  </si>
  <si>
    <t xml:space="preserve">Sampling prep </t>
  </si>
  <si>
    <t xml:space="preserve">Actual sampling </t>
  </si>
  <si>
    <t xml:space="preserve">3.0 ANALYSIS  </t>
  </si>
  <si>
    <t xml:space="preserve">3.1 Sample Prep for XRF </t>
  </si>
  <si>
    <t>2/17/0216</t>
  </si>
  <si>
    <t xml:space="preserve">3.2 XRF </t>
  </si>
  <si>
    <t xml:space="preserve">3.2.1 XRF training </t>
  </si>
  <si>
    <t xml:space="preserve">3.3 Sample Prep for AA </t>
  </si>
  <si>
    <t>DONE 3/4/2016 to Chem lab 3/7/2016</t>
  </si>
  <si>
    <t>3.4 GIS Map</t>
  </si>
  <si>
    <t xml:space="preserve">4.0 RISK ASSESSMENT </t>
  </si>
  <si>
    <t xml:space="preserve">4.1 Human Health </t>
  </si>
  <si>
    <t xml:space="preserve">4.2 Ecological Health </t>
  </si>
  <si>
    <t xml:space="preserve">5.0 PA/SI </t>
  </si>
  <si>
    <t xml:space="preserve">5.1 50% PA/SI </t>
  </si>
  <si>
    <t xml:space="preserve">5.2 Final PA/SI </t>
  </si>
  <si>
    <t xml:space="preserve">6.0 PROJECT MANAGEMENT </t>
  </si>
  <si>
    <t xml:space="preserve">6.1 Presentaion  </t>
  </si>
  <si>
    <t xml:space="preserve">6.2 Website  </t>
  </si>
  <si>
    <t>6.3 Meetings</t>
  </si>
  <si>
    <t>Ongoing</t>
  </si>
  <si>
    <t>6.4 Status Updates</t>
  </si>
  <si>
    <t xml:space="preserve">SENG </t>
  </si>
  <si>
    <t xml:space="preserve">LAB </t>
  </si>
  <si>
    <t>writting (major)</t>
  </si>
  <si>
    <t xml:space="preserve">writing </t>
  </si>
  <si>
    <t>XRF</t>
  </si>
  <si>
    <t xml:space="preserve">inventory </t>
  </si>
  <si>
    <t>editing (major)</t>
  </si>
  <si>
    <t xml:space="preserve">sieving </t>
  </si>
  <si>
    <t xml:space="preserve">AA Prep </t>
  </si>
  <si>
    <t xml:space="preserve">editing </t>
  </si>
  <si>
    <t xml:space="preserve">client meetings </t>
  </si>
  <si>
    <t xml:space="preserve">drying </t>
  </si>
  <si>
    <t>notes (memos)</t>
  </si>
  <si>
    <t xml:space="preserve">gridding </t>
  </si>
  <si>
    <t>sampling (30)</t>
  </si>
  <si>
    <t xml:space="preserve">sample collection </t>
  </si>
  <si>
    <t>Website</t>
  </si>
  <si>
    <t>risk assesment analysis</t>
  </si>
  <si>
    <t>EN</t>
  </si>
  <si>
    <t>Taylor</t>
  </si>
  <si>
    <t xml:space="preserve">Dani </t>
  </si>
  <si>
    <t xml:space="preserve">Robert </t>
  </si>
  <si>
    <t>Haley</t>
  </si>
  <si>
    <t xml:space="preserve">Kelsey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</si>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</sst>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0"/>
      <name val="Arial"/>
    </font>
    <font>
      <b/>
      <i/>
      <sz val="10"/>
      <name val="Arial"/>
    </font>
    <font>
      <sz val="10"/>
      <name val="Arial"/>
    </font>
    <font>
      <sz val="10"/>
      <name val="Arial"/>
    </font>
    <font>
      <i/>
      <sz val="10"/>
      <name val="Arial"/>
    </font>
    <font>
      <i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0" fillId="0" borderId="5" xfId="0" applyFont="1" applyBorder="1" applyAlignment="1"/>
    <xf numFmtId="0" fontId="3" fillId="0" borderId="6" xfId="0" applyFont="1" applyBorder="1" applyAlignment="1"/>
    <xf numFmtId="0" fontId="0" fillId="0" borderId="7" xfId="0" applyFont="1" applyBorder="1" applyAlignment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0" fillId="0" borderId="0" xfId="0" applyFont="1" applyFill="1" applyBorder="1" applyAlignment="1"/>
    <xf numFmtId="0" fontId="3" fillId="2" borderId="5" xfId="0" applyFont="1" applyFill="1" applyBorder="1" applyAlignment="1"/>
    <xf numFmtId="0" fontId="0" fillId="2" borderId="5" xfId="0" applyFont="1" applyFill="1" applyBorder="1" applyAlignment="1"/>
    <xf numFmtId="0" fontId="0" fillId="2" borderId="7" xfId="0" applyFont="1" applyFill="1" applyBorder="1" applyAlignment="1"/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3" borderId="2" xfId="0" applyFont="1" applyFill="1" applyBorder="1" applyAlignment="1"/>
    <xf numFmtId="0" fontId="3" fillId="3" borderId="4" xfId="0" applyFont="1" applyFill="1" applyBorder="1" applyAlignment="1"/>
    <xf numFmtId="0" fontId="0" fillId="3" borderId="4" xfId="0" applyFont="1" applyFill="1" applyBorder="1" applyAlignment="1"/>
    <xf numFmtId="0" fontId="0" fillId="3" borderId="6" xfId="0" applyFont="1" applyFill="1" applyBorder="1" applyAlignment="1"/>
    <xf numFmtId="0" fontId="1" fillId="3" borderId="11" xfId="0" applyFont="1" applyFill="1" applyBorder="1" applyAlignment="1">
      <alignment horizontal="center"/>
    </xf>
    <xf numFmtId="0" fontId="0" fillId="3" borderId="12" xfId="0" applyFont="1" applyFill="1" applyBorder="1" applyAlignment="1"/>
    <xf numFmtId="0" fontId="0" fillId="3" borderId="13" xfId="0" applyFont="1" applyFill="1" applyBorder="1" applyAlignment="1"/>
    <xf numFmtId="0" fontId="3" fillId="3" borderId="14" xfId="0" applyFont="1" applyFill="1" applyBorder="1" applyAlignment="1"/>
    <xf numFmtId="0" fontId="3" fillId="3" borderId="1" xfId="0" applyFont="1" applyFill="1" applyBorder="1" applyAlignment="1"/>
    <xf numFmtId="0" fontId="3" fillId="3" borderId="15" xfId="0" applyFont="1" applyFill="1" applyBorder="1" applyAlignment="1"/>
    <xf numFmtId="0" fontId="0" fillId="3" borderId="14" xfId="0" applyFont="1" applyFill="1" applyBorder="1" applyAlignment="1"/>
    <xf numFmtId="0" fontId="0" fillId="3" borderId="1" xfId="0" applyFont="1" applyFill="1" applyBorder="1" applyAlignment="1"/>
    <xf numFmtId="0" fontId="0" fillId="3" borderId="15" xfId="0" applyFont="1" applyFill="1" applyBorder="1" applyAlignment="1"/>
    <xf numFmtId="0" fontId="5" fillId="3" borderId="14" xfId="0" applyFont="1" applyFill="1" applyBorder="1"/>
    <xf numFmtId="0" fontId="5" fillId="3" borderId="1" xfId="0" applyFont="1" applyFill="1" applyBorder="1"/>
    <xf numFmtId="0" fontId="5" fillId="3" borderId="15" xfId="0" applyFont="1" applyFill="1" applyBorder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15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3" borderId="16" xfId="0" applyFont="1" applyFill="1" applyBorder="1" applyAlignment="1"/>
    <xf numFmtId="0" fontId="0" fillId="3" borderId="17" xfId="0" applyFont="1" applyFill="1" applyBorder="1" applyAlignment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5" borderId="8" xfId="0" applyFont="1" applyFill="1" applyBorder="1" applyAlignment="1"/>
    <xf numFmtId="0" fontId="3" fillId="5" borderId="0" xfId="0" applyFont="1" applyFill="1" applyBorder="1" applyAlignment="1"/>
    <xf numFmtId="0" fontId="3" fillId="5" borderId="9" xfId="0" applyFont="1" applyFill="1" applyBorder="1" applyAlignment="1"/>
    <xf numFmtId="0" fontId="1" fillId="6" borderId="0" xfId="0" applyFont="1" applyFill="1" applyBorder="1" applyAlignment="1"/>
    <xf numFmtId="0" fontId="3" fillId="6" borderId="0" xfId="0" applyFont="1" applyFill="1" applyBorder="1" applyAlignment="1"/>
    <xf numFmtId="0" fontId="0" fillId="6" borderId="0" xfId="0" applyFont="1" applyFill="1" applyBorder="1" applyAlignment="1"/>
    <xf numFmtId="0" fontId="0" fillId="6" borderId="9" xfId="0" applyFont="1" applyFill="1" applyBorder="1" applyAlignment="1"/>
    <xf numFmtId="0" fontId="1" fillId="2" borderId="5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0" fillId="0" borderId="5" xfId="0" applyFont="1" applyFill="1" applyBorder="1" applyAlignment="1"/>
    <xf numFmtId="0" fontId="3" fillId="0" borderId="6" xfId="0" applyFont="1" applyFill="1" applyBorder="1" applyAlignment="1"/>
    <xf numFmtId="0" fontId="0" fillId="0" borderId="7" xfId="0" applyFont="1" applyFill="1" applyBorder="1" applyAlignment="1"/>
    <xf numFmtId="0" fontId="1" fillId="5" borderId="11" xfId="0" applyFont="1" applyFill="1" applyBorder="1" applyAlignment="1">
      <alignment horizontal="center"/>
    </xf>
    <xf numFmtId="0" fontId="0" fillId="5" borderId="12" xfId="0" applyFont="1" applyFill="1" applyBorder="1" applyAlignment="1"/>
    <xf numFmtId="0" fontId="0" fillId="5" borderId="13" xfId="0" applyFont="1" applyFill="1" applyBorder="1" applyAlignment="1"/>
    <xf numFmtId="0" fontId="3" fillId="5" borderId="14" xfId="0" applyFont="1" applyFill="1" applyBorder="1" applyAlignment="1"/>
    <xf numFmtId="0" fontId="3" fillId="5" borderId="1" xfId="0" applyFont="1" applyFill="1" applyBorder="1" applyAlignment="1"/>
    <xf numFmtId="0" fontId="3" fillId="5" borderId="15" xfId="0" applyFont="1" applyFill="1" applyBorder="1" applyAlignment="1"/>
    <xf numFmtId="0" fontId="4" fillId="5" borderId="14" xfId="0" applyFont="1" applyFill="1" applyBorder="1" applyAlignment="1"/>
    <xf numFmtId="0" fontId="4" fillId="5" borderId="1" xfId="0" applyFont="1" applyFill="1" applyBorder="1" applyAlignment="1"/>
    <xf numFmtId="0" fontId="0" fillId="5" borderId="1" xfId="0" applyFont="1" applyFill="1" applyBorder="1" applyAlignment="1"/>
    <xf numFmtId="0" fontId="0" fillId="5" borderId="15" xfId="0" applyFont="1" applyFill="1" applyBorder="1" applyAlignment="1"/>
    <xf numFmtId="0" fontId="6" fillId="5" borderId="14" xfId="0" applyFont="1" applyFill="1" applyBorder="1" applyAlignment="1"/>
    <xf numFmtId="0" fontId="6" fillId="5" borderId="1" xfId="0" applyFont="1" applyFill="1" applyBorder="1" applyAlignment="1"/>
    <xf numFmtId="0" fontId="5" fillId="5" borderId="1" xfId="0" applyFont="1" applyFill="1" applyBorder="1"/>
    <xf numFmtId="0" fontId="5" fillId="5" borderId="15" xfId="0" applyFont="1" applyFill="1" applyBorder="1"/>
    <xf numFmtId="0" fontId="0" fillId="5" borderId="14" xfId="0" applyFont="1" applyFill="1" applyBorder="1" applyAlignment="1"/>
    <xf numFmtId="0" fontId="1" fillId="5" borderId="1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0" fillId="5" borderId="18" xfId="0" applyFont="1" applyFill="1" applyBorder="1" applyAlignment="1"/>
    <xf numFmtId="0" fontId="1" fillId="6" borderId="11" xfId="0" applyFont="1" applyFill="1" applyBorder="1" applyAlignment="1">
      <alignment horizontal="center"/>
    </xf>
    <xf numFmtId="0" fontId="0" fillId="6" borderId="12" xfId="0" applyFont="1" applyFill="1" applyBorder="1" applyAlignment="1"/>
    <xf numFmtId="0" fontId="0" fillId="6" borderId="13" xfId="0" applyFont="1" applyFill="1" applyBorder="1" applyAlignment="1"/>
    <xf numFmtId="0" fontId="3" fillId="6" borderId="14" xfId="0" applyFont="1" applyFill="1" applyBorder="1" applyAlignment="1"/>
    <xf numFmtId="0" fontId="3" fillId="6" borderId="1" xfId="0" applyFont="1" applyFill="1" applyBorder="1" applyAlignment="1"/>
    <xf numFmtId="0" fontId="3" fillId="6" borderId="15" xfId="0" applyFont="1" applyFill="1" applyBorder="1" applyAlignment="1"/>
    <xf numFmtId="0" fontId="0" fillId="6" borderId="14" xfId="0" applyFont="1" applyFill="1" applyBorder="1" applyAlignment="1"/>
    <xf numFmtId="0" fontId="0" fillId="6" borderId="1" xfId="0" applyFont="1" applyFill="1" applyBorder="1" applyAlignment="1"/>
    <xf numFmtId="0" fontId="0" fillId="6" borderId="15" xfId="0" applyFont="1" applyFill="1" applyBorder="1" applyAlignment="1"/>
    <xf numFmtId="0" fontId="5" fillId="6" borderId="14" xfId="0" applyFont="1" applyFill="1" applyBorder="1" applyAlignment="1"/>
    <xf numFmtId="0" fontId="5" fillId="6" borderId="1" xfId="0" applyFont="1" applyFill="1" applyBorder="1" applyAlignment="1"/>
    <xf numFmtId="0" fontId="5" fillId="6" borderId="15" xfId="0" applyFont="1" applyFill="1" applyBorder="1" applyAlignment="1"/>
    <xf numFmtId="0" fontId="0" fillId="6" borderId="16" xfId="0" applyFont="1" applyFill="1" applyBorder="1" applyAlignment="1"/>
    <xf numFmtId="0" fontId="0" fillId="6" borderId="17" xfId="0" applyFont="1" applyFill="1" applyBorder="1" applyAlignment="1"/>
    <xf numFmtId="0" fontId="0" fillId="6" borderId="18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0" fillId="2" borderId="12" xfId="0" applyFont="1" applyFill="1" applyBorder="1" applyAlignment="1"/>
    <xf numFmtId="0" fontId="0" fillId="2" borderId="13" xfId="0" applyFont="1" applyFill="1" applyBorder="1" applyAlignment="1"/>
    <xf numFmtId="0" fontId="3" fillId="2" borderId="14" xfId="0" applyFont="1" applyFill="1" applyBorder="1" applyAlignment="1"/>
    <xf numFmtId="0" fontId="3" fillId="2" borderId="1" xfId="0" applyFont="1" applyFill="1" applyBorder="1" applyAlignment="1"/>
    <xf numFmtId="0" fontId="3" fillId="2" borderId="15" xfId="0" applyFont="1" applyFill="1" applyBorder="1" applyAlignment="1"/>
    <xf numFmtId="0" fontId="0" fillId="2" borderId="1" xfId="0" applyFont="1" applyFill="1" applyBorder="1" applyAlignment="1"/>
    <xf numFmtId="0" fontId="0" fillId="2" borderId="14" xfId="0" applyFont="1" applyFill="1" applyBorder="1" applyAlignment="1"/>
    <xf numFmtId="0" fontId="0" fillId="2" borderId="15" xfId="0" applyFont="1" applyFill="1" applyBorder="1" applyAlignment="1"/>
    <xf numFmtId="0" fontId="5" fillId="2" borderId="14" xfId="0" applyFont="1" applyFill="1" applyBorder="1"/>
    <xf numFmtId="0" fontId="5" fillId="2" borderId="1" xfId="0" applyFont="1" applyFill="1" applyBorder="1"/>
    <xf numFmtId="0" fontId="5" fillId="2" borderId="15" xfId="0" applyFont="1" applyFill="1" applyBorder="1"/>
    <xf numFmtId="0" fontId="0" fillId="2" borderId="16" xfId="0" applyFont="1" applyFill="1" applyBorder="1" applyAlignment="1"/>
    <xf numFmtId="0" fontId="0" fillId="2" borderId="17" xfId="0" applyFont="1" applyFill="1" applyBorder="1" applyAlignment="1"/>
    <xf numFmtId="0" fontId="0" fillId="2" borderId="18" xfId="0" applyFont="1" applyFill="1" applyBorder="1" applyAlignme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abSelected="1" workbookViewId="0">
      <selection activeCell="E39" sqref="E39"/>
    </sheetView>
  </sheetViews>
  <sheetFormatPr defaultColWidth="14.42578125" defaultRowHeight="15.75" customHeight="1" x14ac:dyDescent="0.2"/>
  <cols>
    <col min="1" max="1" width="27.28515625" customWidth="1"/>
    <col min="2" max="2" width="34" customWidth="1"/>
    <col min="3" max="3" width="9.85546875" customWidth="1"/>
    <col min="4" max="4" width="13.5703125" customWidth="1"/>
    <col min="5" max="12" width="8.42578125" customWidth="1"/>
    <col min="13" max="13" width="7.7109375" customWidth="1"/>
    <col min="14" max="14" width="8.85546875" customWidth="1"/>
    <col min="15" max="16" width="8.5703125" customWidth="1"/>
    <col min="17" max="17" width="8.140625" customWidth="1"/>
    <col min="18" max="18" width="8.42578125" customWidth="1"/>
    <col min="19" max="19" width="8.28515625" customWidth="1"/>
    <col min="20" max="21" width="8" customWidth="1"/>
    <col min="22" max="22" width="8.7109375" customWidth="1"/>
  </cols>
  <sheetData>
    <row r="1" spans="1:27" ht="15.75" customHeight="1" x14ac:dyDescent="0.2">
      <c r="A1" s="6" t="s">
        <v>0</v>
      </c>
      <c r="B1" s="19"/>
      <c r="C1" s="29" t="s">
        <v>1</v>
      </c>
      <c r="D1" s="30"/>
      <c r="E1" s="30"/>
      <c r="F1" s="30"/>
      <c r="G1" s="31"/>
      <c r="H1" s="65" t="s">
        <v>2</v>
      </c>
      <c r="I1" s="66"/>
      <c r="J1" s="66"/>
      <c r="K1" s="66"/>
      <c r="L1" s="67"/>
      <c r="M1" s="85" t="s">
        <v>3</v>
      </c>
      <c r="N1" s="86"/>
      <c r="O1" s="86"/>
      <c r="P1" s="86"/>
      <c r="Q1" s="87"/>
      <c r="R1" s="100" t="s">
        <v>4</v>
      </c>
      <c r="S1" s="101"/>
      <c r="T1" s="101"/>
      <c r="U1" s="101"/>
      <c r="V1" s="102"/>
    </row>
    <row r="2" spans="1:27" ht="15.75" customHeight="1" x14ac:dyDescent="0.2">
      <c r="A2" s="7" t="s">
        <v>5</v>
      </c>
      <c r="B2" s="20" t="s">
        <v>6</v>
      </c>
      <c r="C2" s="32" t="s">
        <v>7</v>
      </c>
      <c r="D2" s="33" t="s">
        <v>8</v>
      </c>
      <c r="E2" s="33" t="s">
        <v>9</v>
      </c>
      <c r="F2" s="33" t="s">
        <v>10</v>
      </c>
      <c r="G2" s="34" t="s">
        <v>11</v>
      </c>
      <c r="H2" s="68" t="s">
        <v>7</v>
      </c>
      <c r="I2" s="69" t="s">
        <v>8</v>
      </c>
      <c r="J2" s="69" t="s">
        <v>9</v>
      </c>
      <c r="K2" s="69" t="s">
        <v>10</v>
      </c>
      <c r="L2" s="70" t="s">
        <v>11</v>
      </c>
      <c r="M2" s="88" t="s">
        <v>7</v>
      </c>
      <c r="N2" s="89" t="s">
        <v>8</v>
      </c>
      <c r="O2" s="89" t="s">
        <v>9</v>
      </c>
      <c r="P2" s="89" t="s">
        <v>10</v>
      </c>
      <c r="Q2" s="90" t="s">
        <v>11</v>
      </c>
      <c r="R2" s="103" t="s">
        <v>7</v>
      </c>
      <c r="S2" s="104" t="s">
        <v>8</v>
      </c>
      <c r="T2" s="104" t="s">
        <v>9</v>
      </c>
      <c r="U2" s="104" t="s">
        <v>10</v>
      </c>
      <c r="V2" s="105" t="s">
        <v>11</v>
      </c>
    </row>
    <row r="3" spans="1:27" ht="15.75" customHeight="1" x14ac:dyDescent="0.2">
      <c r="A3" s="115" t="s">
        <v>12</v>
      </c>
      <c r="B3" s="21">
        <v>42349</v>
      </c>
      <c r="C3" s="35"/>
      <c r="D3" s="36"/>
      <c r="E3" s="36"/>
      <c r="F3" s="33">
        <v>4</v>
      </c>
      <c r="G3" s="37"/>
      <c r="H3" s="71"/>
      <c r="I3" s="72"/>
      <c r="J3" s="72"/>
      <c r="K3" s="73"/>
      <c r="L3" s="74"/>
      <c r="M3" s="91"/>
      <c r="N3" s="92"/>
      <c r="O3" s="92"/>
      <c r="P3" s="92"/>
      <c r="Q3" s="93"/>
      <c r="R3" s="103"/>
      <c r="S3" s="106"/>
      <c r="T3" s="104"/>
      <c r="U3" s="104"/>
      <c r="V3" s="105">
        <v>5</v>
      </c>
    </row>
    <row r="4" spans="1:27" ht="15.75" customHeight="1" x14ac:dyDescent="0.2">
      <c r="A4" s="116" t="s">
        <v>13</v>
      </c>
      <c r="B4" s="22">
        <v>42349</v>
      </c>
      <c r="C4" s="32">
        <v>17</v>
      </c>
      <c r="D4" s="33">
        <v>17</v>
      </c>
      <c r="E4" s="33">
        <v>17</v>
      </c>
      <c r="F4" s="33">
        <v>18</v>
      </c>
      <c r="G4" s="34">
        <v>5</v>
      </c>
      <c r="H4" s="71"/>
      <c r="I4" s="72"/>
      <c r="J4" s="72"/>
      <c r="K4" s="73"/>
      <c r="L4" s="74"/>
      <c r="M4" s="91"/>
      <c r="N4" s="92"/>
      <c r="O4" s="92"/>
      <c r="P4" s="92"/>
      <c r="Q4" s="93"/>
      <c r="R4" s="107"/>
      <c r="S4" s="106"/>
      <c r="T4" s="106"/>
      <c r="U4" s="106"/>
      <c r="V4" s="108"/>
    </row>
    <row r="5" spans="1:27" ht="15.75" customHeight="1" x14ac:dyDescent="0.2">
      <c r="A5" s="116" t="s">
        <v>14</v>
      </c>
      <c r="B5" s="22">
        <v>42349</v>
      </c>
      <c r="C5" s="32" t="s">
        <v>15</v>
      </c>
      <c r="D5" s="33" t="s">
        <v>15</v>
      </c>
      <c r="E5" s="33" t="s">
        <v>15</v>
      </c>
      <c r="F5" s="33" t="s">
        <v>15</v>
      </c>
      <c r="G5" s="34">
        <v>13</v>
      </c>
      <c r="H5" s="71"/>
      <c r="I5" s="72"/>
      <c r="J5" s="72"/>
      <c r="K5" s="73"/>
      <c r="L5" s="74"/>
      <c r="M5" s="91"/>
      <c r="N5" s="92"/>
      <c r="O5" s="92"/>
      <c r="P5" s="92"/>
      <c r="Q5" s="93"/>
      <c r="R5" s="107"/>
      <c r="S5" s="106"/>
      <c r="T5" s="106"/>
      <c r="U5" s="106"/>
      <c r="V5" s="105">
        <v>5</v>
      </c>
    </row>
    <row r="6" spans="1:27" ht="15.75" customHeight="1" x14ac:dyDescent="0.2">
      <c r="A6" s="115" t="s">
        <v>16</v>
      </c>
      <c r="B6" s="21">
        <v>42399</v>
      </c>
      <c r="C6" s="35"/>
      <c r="D6" s="36"/>
      <c r="E6" s="36"/>
      <c r="F6" s="36"/>
      <c r="G6" s="37"/>
      <c r="H6" s="71"/>
      <c r="I6" s="72"/>
      <c r="J6" s="72"/>
      <c r="K6" s="69"/>
      <c r="L6" s="70"/>
      <c r="M6" s="91"/>
      <c r="N6" s="92"/>
      <c r="O6" s="92"/>
      <c r="P6" s="92"/>
      <c r="Q6" s="93"/>
      <c r="R6" s="103"/>
      <c r="S6" s="104"/>
      <c r="T6" s="104"/>
      <c r="U6" s="104"/>
      <c r="V6" s="105"/>
    </row>
    <row r="7" spans="1:27" ht="15.75" customHeight="1" x14ac:dyDescent="0.2">
      <c r="A7" s="117" t="s">
        <v>17</v>
      </c>
      <c r="B7" s="20"/>
      <c r="C7" s="35"/>
      <c r="D7" s="36"/>
      <c r="E7" s="36"/>
      <c r="F7" s="36"/>
      <c r="G7" s="37"/>
      <c r="H7" s="71"/>
      <c r="I7" s="72"/>
      <c r="J7" s="72"/>
      <c r="K7" s="69"/>
      <c r="L7" s="70"/>
      <c r="M7" s="91"/>
      <c r="N7" s="92"/>
      <c r="O7" s="92"/>
      <c r="P7" s="92"/>
      <c r="Q7" s="93"/>
      <c r="R7" s="103">
        <v>3</v>
      </c>
      <c r="S7" s="104"/>
      <c r="T7" s="104">
        <v>3</v>
      </c>
      <c r="U7" s="104">
        <v>3</v>
      </c>
      <c r="V7" s="105"/>
    </row>
    <row r="8" spans="1:27" ht="15.75" customHeight="1" x14ac:dyDescent="0.2">
      <c r="A8" s="117" t="s">
        <v>18</v>
      </c>
      <c r="B8" s="20"/>
      <c r="C8" s="35"/>
      <c r="D8" s="36"/>
      <c r="E8" s="36"/>
      <c r="F8" s="36"/>
      <c r="G8" s="37"/>
      <c r="H8" s="71"/>
      <c r="I8" s="72"/>
      <c r="J8" s="72"/>
      <c r="K8" s="69"/>
      <c r="L8" s="70">
        <v>27</v>
      </c>
      <c r="M8" s="91"/>
      <c r="N8" s="92"/>
      <c r="O8" s="92"/>
      <c r="P8" s="92"/>
      <c r="Q8" s="93"/>
      <c r="R8" s="103">
        <v>28</v>
      </c>
      <c r="S8" s="104">
        <v>28</v>
      </c>
      <c r="T8" s="104">
        <v>28</v>
      </c>
      <c r="U8" s="104">
        <v>28</v>
      </c>
      <c r="V8" s="105">
        <v>1</v>
      </c>
    </row>
    <row r="9" spans="1:27" ht="15.75" customHeight="1" x14ac:dyDescent="0.2">
      <c r="A9" s="115" t="s">
        <v>19</v>
      </c>
      <c r="B9" s="21">
        <v>42438</v>
      </c>
      <c r="C9" s="35"/>
      <c r="D9" s="36"/>
      <c r="E9" s="36"/>
      <c r="F9" s="36"/>
      <c r="G9" s="37"/>
      <c r="H9" s="71"/>
      <c r="I9" s="72"/>
      <c r="J9" s="72"/>
      <c r="K9" s="73"/>
      <c r="L9" s="74"/>
      <c r="M9" s="88"/>
      <c r="N9" s="89"/>
      <c r="O9" s="89"/>
      <c r="P9" s="89"/>
      <c r="Q9" s="90"/>
      <c r="R9" s="107"/>
      <c r="S9" s="106"/>
      <c r="T9" s="106"/>
      <c r="U9" s="106"/>
      <c r="V9" s="108"/>
    </row>
    <row r="10" spans="1:27" ht="15.75" customHeight="1" x14ac:dyDescent="0.2">
      <c r="A10" s="116" t="s">
        <v>20</v>
      </c>
      <c r="B10" s="22" t="s">
        <v>21</v>
      </c>
      <c r="C10" s="35"/>
      <c r="D10" s="36"/>
      <c r="E10" s="36"/>
      <c r="F10" s="36"/>
      <c r="G10" s="37"/>
      <c r="H10" s="71"/>
      <c r="I10" s="72"/>
      <c r="J10" s="72"/>
      <c r="K10" s="73"/>
      <c r="L10" s="70">
        <v>3.5</v>
      </c>
      <c r="M10" s="88">
        <v>12</v>
      </c>
      <c r="N10" s="89">
        <v>12</v>
      </c>
      <c r="O10" s="89">
        <v>9</v>
      </c>
      <c r="P10" s="89">
        <v>9</v>
      </c>
      <c r="Q10" s="90">
        <v>12</v>
      </c>
      <c r="R10" s="107"/>
      <c r="S10" s="104">
        <v>3.5</v>
      </c>
      <c r="T10" s="104">
        <v>3</v>
      </c>
      <c r="U10" s="106"/>
      <c r="V10" s="108"/>
    </row>
    <row r="11" spans="1:27" ht="15.75" customHeight="1" x14ac:dyDescent="0.2">
      <c r="A11" s="116" t="s">
        <v>22</v>
      </c>
      <c r="B11" s="22">
        <v>42431</v>
      </c>
      <c r="C11" s="35"/>
      <c r="D11" s="36"/>
      <c r="E11" s="36"/>
      <c r="F11" s="36"/>
      <c r="G11" s="37"/>
      <c r="H11" s="71"/>
      <c r="I11" s="72"/>
      <c r="J11" s="72"/>
      <c r="K11" s="73"/>
      <c r="L11" s="74"/>
      <c r="M11" s="88">
        <v>8</v>
      </c>
      <c r="N11" s="89">
        <v>8</v>
      </c>
      <c r="O11" s="89">
        <v>10</v>
      </c>
      <c r="P11" s="89">
        <v>17</v>
      </c>
      <c r="Q11" s="90">
        <v>9</v>
      </c>
      <c r="R11" s="107"/>
      <c r="S11" s="106"/>
      <c r="T11" s="106"/>
      <c r="U11" s="106"/>
      <c r="V11" s="108"/>
    </row>
    <row r="12" spans="1:27" ht="15.75" customHeight="1" x14ac:dyDescent="0.2">
      <c r="A12" s="117" t="s">
        <v>23</v>
      </c>
      <c r="B12" s="23"/>
      <c r="C12" s="38"/>
      <c r="D12" s="39"/>
      <c r="E12" s="39"/>
      <c r="F12" s="39"/>
      <c r="G12" s="40"/>
      <c r="H12" s="75"/>
      <c r="I12" s="76"/>
      <c r="J12" s="76"/>
      <c r="K12" s="77"/>
      <c r="L12" s="78"/>
      <c r="M12" s="94">
        <v>3</v>
      </c>
      <c r="N12" s="95">
        <v>3</v>
      </c>
      <c r="O12" s="95">
        <v>3</v>
      </c>
      <c r="P12" s="95">
        <v>3</v>
      </c>
      <c r="Q12" s="96">
        <v>3</v>
      </c>
      <c r="R12" s="109"/>
      <c r="S12" s="110"/>
      <c r="T12" s="110"/>
      <c r="U12" s="110"/>
      <c r="V12" s="111"/>
      <c r="W12" s="4"/>
      <c r="X12" s="4"/>
      <c r="Y12" s="4"/>
      <c r="Z12" s="4"/>
      <c r="AA12" s="4"/>
    </row>
    <row r="13" spans="1:27" ht="15.75" customHeight="1" x14ac:dyDescent="0.2">
      <c r="A13" s="116" t="s">
        <v>24</v>
      </c>
      <c r="B13" s="24" t="s">
        <v>25</v>
      </c>
      <c r="C13" s="35"/>
      <c r="D13" s="36"/>
      <c r="E13" s="36"/>
      <c r="F13" s="36"/>
      <c r="G13" s="37"/>
      <c r="H13" s="71"/>
      <c r="I13" s="72"/>
      <c r="J13" s="72"/>
      <c r="K13" s="73"/>
      <c r="L13" s="74"/>
      <c r="M13" s="88">
        <v>12</v>
      </c>
      <c r="N13" s="89">
        <v>15</v>
      </c>
      <c r="O13" s="89">
        <v>10</v>
      </c>
      <c r="P13" s="89">
        <v>0</v>
      </c>
      <c r="Q13" s="90">
        <v>6</v>
      </c>
      <c r="R13" s="107"/>
      <c r="S13" s="106"/>
      <c r="T13" s="106"/>
      <c r="U13" s="106"/>
      <c r="V13" s="108"/>
    </row>
    <row r="14" spans="1:27" ht="15.75" customHeight="1" x14ac:dyDescent="0.2">
      <c r="A14" s="116" t="s">
        <v>26</v>
      </c>
      <c r="B14" s="21"/>
      <c r="C14" s="35"/>
      <c r="D14" s="36"/>
      <c r="E14" s="36"/>
      <c r="F14" s="36"/>
      <c r="G14" s="37"/>
      <c r="H14" s="79"/>
      <c r="I14" s="73"/>
      <c r="J14" s="73"/>
      <c r="K14" s="73"/>
      <c r="L14" s="74"/>
      <c r="M14" s="91"/>
      <c r="N14" s="92"/>
      <c r="O14" s="92"/>
      <c r="P14" s="92"/>
      <c r="Q14" s="93"/>
      <c r="R14" s="103">
        <v>10</v>
      </c>
      <c r="S14" s="106"/>
      <c r="T14" s="106"/>
      <c r="U14" s="106"/>
      <c r="V14" s="108"/>
    </row>
    <row r="15" spans="1:27" ht="15.75" customHeight="1" x14ac:dyDescent="0.2">
      <c r="A15" s="115" t="s">
        <v>27</v>
      </c>
      <c r="B15" s="21">
        <v>42453</v>
      </c>
      <c r="C15" s="35"/>
      <c r="D15" s="36"/>
      <c r="E15" s="36"/>
      <c r="F15" s="36"/>
      <c r="G15" s="37"/>
      <c r="H15" s="79"/>
      <c r="I15" s="73"/>
      <c r="J15" s="73"/>
      <c r="K15" s="73"/>
      <c r="L15" s="74"/>
      <c r="M15" s="91"/>
      <c r="N15" s="92"/>
      <c r="O15" s="92"/>
      <c r="P15" s="92"/>
      <c r="Q15" s="93"/>
      <c r="R15" s="107"/>
      <c r="S15" s="106"/>
      <c r="T15" s="106"/>
      <c r="U15" s="106"/>
      <c r="V15" s="108"/>
    </row>
    <row r="16" spans="1:27" ht="15.75" customHeight="1" x14ac:dyDescent="0.2">
      <c r="A16" s="116" t="s">
        <v>28</v>
      </c>
      <c r="B16" s="24"/>
      <c r="C16" s="32">
        <v>2</v>
      </c>
      <c r="D16" s="33">
        <v>13</v>
      </c>
      <c r="E16" s="36"/>
      <c r="F16" s="33">
        <v>18</v>
      </c>
      <c r="G16" s="34">
        <v>2</v>
      </c>
      <c r="H16" s="79"/>
      <c r="I16" s="73"/>
      <c r="J16" s="73"/>
      <c r="K16" s="69">
        <v>7</v>
      </c>
      <c r="L16" s="74"/>
      <c r="M16" s="91"/>
      <c r="N16" s="92"/>
      <c r="O16" s="92"/>
      <c r="P16" s="92"/>
      <c r="Q16" s="93"/>
      <c r="R16" s="107"/>
      <c r="S16" s="106"/>
      <c r="T16" s="106"/>
      <c r="U16" s="106"/>
      <c r="V16" s="108"/>
    </row>
    <row r="17" spans="1:22" ht="15.75" customHeight="1" x14ac:dyDescent="0.2">
      <c r="A17" s="116" t="s">
        <v>29</v>
      </c>
      <c r="B17" s="24"/>
      <c r="C17" s="35"/>
      <c r="D17" s="36"/>
      <c r="E17" s="33">
        <v>7</v>
      </c>
      <c r="F17" s="36"/>
      <c r="G17" s="37"/>
      <c r="H17" s="79"/>
      <c r="I17" s="73"/>
      <c r="J17" s="73"/>
      <c r="K17" s="73"/>
      <c r="L17" s="74"/>
      <c r="M17" s="91"/>
      <c r="N17" s="92"/>
      <c r="O17" s="92"/>
      <c r="P17" s="92"/>
      <c r="Q17" s="93"/>
      <c r="R17" s="107"/>
      <c r="S17" s="106"/>
      <c r="T17" s="106"/>
      <c r="U17" s="106"/>
      <c r="V17" s="108"/>
    </row>
    <row r="18" spans="1:22" ht="15.75" customHeight="1" x14ac:dyDescent="0.2">
      <c r="A18" s="115" t="s">
        <v>30</v>
      </c>
      <c r="B18" s="21">
        <v>42496</v>
      </c>
      <c r="C18" s="35"/>
      <c r="D18" s="36"/>
      <c r="E18" s="36"/>
      <c r="F18" s="36"/>
      <c r="G18" s="37"/>
      <c r="H18" s="79"/>
      <c r="I18" s="73"/>
      <c r="J18" s="73"/>
      <c r="K18" s="73"/>
      <c r="L18" s="74"/>
      <c r="M18" s="91"/>
      <c r="N18" s="92"/>
      <c r="O18" s="92"/>
      <c r="P18" s="92"/>
      <c r="Q18" s="93"/>
      <c r="R18" s="107"/>
      <c r="S18" s="106"/>
      <c r="T18" s="106"/>
      <c r="U18" s="106"/>
      <c r="V18" s="108"/>
    </row>
    <row r="19" spans="1:22" ht="15.75" customHeight="1" x14ac:dyDescent="0.2">
      <c r="A19" s="116" t="s">
        <v>31</v>
      </c>
      <c r="B19" s="22">
        <v>42440</v>
      </c>
      <c r="C19" s="32">
        <v>4</v>
      </c>
      <c r="D19" s="33"/>
      <c r="E19" s="33"/>
      <c r="F19" s="33"/>
      <c r="G19" s="34"/>
      <c r="H19" s="79"/>
      <c r="I19" s="69">
        <v>3</v>
      </c>
      <c r="J19" s="69">
        <v>4</v>
      </c>
      <c r="K19" s="69">
        <v>6</v>
      </c>
      <c r="L19" s="70">
        <v>4</v>
      </c>
      <c r="M19" s="91"/>
      <c r="N19" s="92"/>
      <c r="O19" s="92"/>
      <c r="P19" s="92"/>
      <c r="Q19" s="93"/>
      <c r="R19" s="107"/>
      <c r="S19" s="106"/>
      <c r="T19" s="106"/>
      <c r="U19" s="106"/>
      <c r="V19" s="108"/>
    </row>
    <row r="20" spans="1:22" ht="15.75" customHeight="1" x14ac:dyDescent="0.2">
      <c r="A20" s="116" t="s">
        <v>32</v>
      </c>
      <c r="B20" s="22">
        <v>42496</v>
      </c>
      <c r="C20" s="41">
        <v>3</v>
      </c>
      <c r="D20" s="42">
        <v>3</v>
      </c>
      <c r="E20" s="42">
        <v>3</v>
      </c>
      <c r="F20" s="42">
        <v>3</v>
      </c>
      <c r="G20" s="43">
        <v>3</v>
      </c>
      <c r="H20" s="79"/>
      <c r="I20" s="69">
        <v>3</v>
      </c>
      <c r="J20" s="69">
        <v>3</v>
      </c>
      <c r="K20" s="69">
        <v>3</v>
      </c>
      <c r="L20" s="70">
        <v>3</v>
      </c>
      <c r="M20" s="91"/>
      <c r="N20" s="92"/>
      <c r="O20" s="92"/>
      <c r="P20" s="92"/>
      <c r="Q20" s="93"/>
      <c r="R20" s="107"/>
      <c r="S20" s="106"/>
      <c r="T20" s="106"/>
      <c r="U20" s="106"/>
      <c r="V20" s="108"/>
    </row>
    <row r="21" spans="1:22" ht="15.75" customHeight="1" x14ac:dyDescent="0.2">
      <c r="A21" s="115" t="s">
        <v>33</v>
      </c>
      <c r="B21" s="21">
        <v>42499</v>
      </c>
      <c r="C21" s="35"/>
      <c r="D21" s="36"/>
      <c r="E21" s="36"/>
      <c r="F21" s="36"/>
      <c r="G21" s="37"/>
      <c r="H21" s="79"/>
      <c r="I21" s="73"/>
      <c r="J21" s="73"/>
      <c r="K21" s="73"/>
      <c r="L21" s="74"/>
      <c r="M21" s="91"/>
      <c r="N21" s="92"/>
      <c r="O21" s="92"/>
      <c r="P21" s="92"/>
      <c r="Q21" s="93"/>
      <c r="R21" s="107"/>
      <c r="S21" s="106"/>
      <c r="T21" s="106"/>
      <c r="U21" s="106"/>
      <c r="V21" s="108"/>
    </row>
    <row r="22" spans="1:22" ht="15.75" customHeight="1" x14ac:dyDescent="0.2">
      <c r="A22" s="116" t="s">
        <v>34</v>
      </c>
      <c r="B22" s="22">
        <v>42489</v>
      </c>
      <c r="C22" s="32">
        <v>2</v>
      </c>
      <c r="D22" s="36"/>
      <c r="E22" s="36"/>
      <c r="F22" s="36"/>
      <c r="G22" s="37"/>
      <c r="H22" s="79"/>
      <c r="I22" s="69">
        <v>2</v>
      </c>
      <c r="J22" s="69">
        <v>2</v>
      </c>
      <c r="K22" s="69">
        <v>2</v>
      </c>
      <c r="L22" s="70">
        <v>2</v>
      </c>
      <c r="M22" s="91"/>
      <c r="N22" s="92"/>
      <c r="O22" s="92"/>
      <c r="P22" s="92"/>
      <c r="Q22" s="93"/>
      <c r="R22" s="107"/>
      <c r="S22" s="106"/>
      <c r="T22" s="104">
        <v>1</v>
      </c>
      <c r="U22" s="106"/>
      <c r="V22" s="108"/>
    </row>
    <row r="23" spans="1:22" ht="15.75" customHeight="1" x14ac:dyDescent="0.2">
      <c r="A23" s="116" t="s">
        <v>35</v>
      </c>
      <c r="B23" s="22">
        <v>42496</v>
      </c>
      <c r="C23" s="35"/>
      <c r="D23" s="36"/>
      <c r="E23" s="36"/>
      <c r="F23" s="36"/>
      <c r="G23" s="37"/>
      <c r="H23" s="79"/>
      <c r="I23" s="73"/>
      <c r="J23" s="69">
        <v>15</v>
      </c>
      <c r="K23" s="73"/>
      <c r="L23" s="74"/>
      <c r="M23" s="91"/>
      <c r="N23" s="92"/>
      <c r="O23" s="92"/>
      <c r="P23" s="92"/>
      <c r="Q23" s="93"/>
      <c r="R23" s="103">
        <v>2</v>
      </c>
      <c r="S23" s="104"/>
      <c r="T23" s="104">
        <v>7</v>
      </c>
      <c r="U23" s="104"/>
      <c r="V23" s="105"/>
    </row>
    <row r="24" spans="1:22" ht="15.75" customHeight="1" x14ac:dyDescent="0.2">
      <c r="A24" s="116" t="s">
        <v>36</v>
      </c>
      <c r="B24" s="24" t="s">
        <v>37</v>
      </c>
      <c r="C24" s="35"/>
      <c r="D24" s="36"/>
      <c r="E24" s="36"/>
      <c r="F24" s="44"/>
      <c r="G24" s="45"/>
      <c r="H24" s="68">
        <v>19</v>
      </c>
      <c r="I24" s="69">
        <v>21</v>
      </c>
      <c r="J24" s="69">
        <v>19</v>
      </c>
      <c r="K24" s="69">
        <v>21</v>
      </c>
      <c r="L24" s="70">
        <v>19</v>
      </c>
      <c r="M24" s="91"/>
      <c r="N24" s="92"/>
      <c r="O24" s="92"/>
      <c r="P24" s="92"/>
      <c r="Q24" s="93"/>
      <c r="R24" s="107"/>
      <c r="S24" s="106"/>
      <c r="T24" s="106"/>
      <c r="U24" s="106"/>
      <c r="V24" s="108"/>
    </row>
    <row r="25" spans="1:22" ht="15.75" customHeight="1" x14ac:dyDescent="0.2">
      <c r="A25" s="116" t="s">
        <v>38</v>
      </c>
      <c r="B25" s="24" t="s">
        <v>37</v>
      </c>
      <c r="C25" s="35"/>
      <c r="D25" s="36"/>
      <c r="E25" s="36"/>
      <c r="F25" s="44"/>
      <c r="G25" s="45"/>
      <c r="H25" s="80">
        <v>2.5</v>
      </c>
      <c r="I25" s="81">
        <v>2.5</v>
      </c>
      <c r="J25" s="81">
        <v>2.5</v>
      </c>
      <c r="K25" s="81">
        <v>2.5</v>
      </c>
      <c r="L25" s="70">
        <v>2.5</v>
      </c>
      <c r="M25" s="91"/>
      <c r="N25" s="92"/>
      <c r="O25" s="92"/>
      <c r="P25" s="92"/>
      <c r="Q25" s="93"/>
      <c r="R25" s="107"/>
      <c r="S25" s="106"/>
      <c r="T25" s="106"/>
      <c r="U25" s="106"/>
      <c r="V25" s="108"/>
    </row>
    <row r="26" spans="1:22" ht="15.75" customHeight="1" thickBot="1" x14ac:dyDescent="0.25">
      <c r="C26" s="46"/>
      <c r="D26" s="47"/>
      <c r="E26" s="47"/>
      <c r="F26" s="48"/>
      <c r="G26" s="49"/>
      <c r="H26" s="82"/>
      <c r="I26" s="83"/>
      <c r="J26" s="83"/>
      <c r="K26" s="83"/>
      <c r="L26" s="84"/>
      <c r="M26" s="97"/>
      <c r="N26" s="98"/>
      <c r="O26" s="98"/>
      <c r="P26" s="98"/>
      <c r="Q26" s="99"/>
      <c r="R26" s="112"/>
      <c r="S26" s="113"/>
      <c r="T26" s="113"/>
      <c r="U26" s="113"/>
      <c r="V26" s="114"/>
    </row>
    <row r="27" spans="1:22" ht="15.75" customHeight="1" x14ac:dyDescent="0.2">
      <c r="A27" s="25" t="s">
        <v>39</v>
      </c>
      <c r="B27" s="50" t="s">
        <v>2</v>
      </c>
      <c r="C27" s="53" t="s">
        <v>40</v>
      </c>
      <c r="D27" s="57" t="s">
        <v>4</v>
      </c>
      <c r="E27" s="1"/>
      <c r="F27" s="13"/>
      <c r="G27" s="13"/>
      <c r="H27" s="13"/>
      <c r="I27" s="13"/>
      <c r="J27" s="13"/>
      <c r="K27" s="13"/>
    </row>
    <row r="28" spans="1:22" ht="15.75" customHeight="1" x14ac:dyDescent="0.2">
      <c r="A28" s="26" t="s">
        <v>41</v>
      </c>
      <c r="B28" s="51" t="s">
        <v>42</v>
      </c>
      <c r="C28" s="54" t="s">
        <v>43</v>
      </c>
      <c r="D28" s="16" t="s">
        <v>44</v>
      </c>
      <c r="E28" s="3"/>
      <c r="F28" s="13"/>
      <c r="G28" s="13"/>
      <c r="H28" s="13"/>
      <c r="I28" s="13"/>
      <c r="J28" s="13"/>
      <c r="K28" s="13"/>
    </row>
    <row r="29" spans="1:22" ht="15.75" customHeight="1" x14ac:dyDescent="0.2">
      <c r="A29" s="26" t="s">
        <v>45</v>
      </c>
      <c r="B29" s="51" t="s">
        <v>46</v>
      </c>
      <c r="C29" s="54" t="s">
        <v>47</v>
      </c>
      <c r="D29" s="16" t="s">
        <v>48</v>
      </c>
      <c r="E29" s="3"/>
      <c r="F29" s="13"/>
      <c r="G29" s="13"/>
      <c r="H29" s="13"/>
      <c r="I29" s="13"/>
      <c r="J29" s="13"/>
      <c r="K29" s="13"/>
    </row>
    <row r="30" spans="1:22" ht="15.75" customHeight="1" x14ac:dyDescent="0.2">
      <c r="A30" s="26" t="s">
        <v>49</v>
      </c>
      <c r="B30" s="51" t="s">
        <v>50</v>
      </c>
      <c r="C30" s="55"/>
      <c r="D30" s="16" t="s">
        <v>51</v>
      </c>
      <c r="E30" s="3"/>
      <c r="F30" s="13"/>
      <c r="G30" s="13"/>
      <c r="H30" s="13"/>
      <c r="I30" s="13"/>
      <c r="J30" s="13"/>
      <c r="K30" s="13"/>
    </row>
    <row r="31" spans="1:22" ht="15.75" customHeight="1" x14ac:dyDescent="0.2">
      <c r="A31" s="26"/>
      <c r="B31" s="51" t="s">
        <v>52</v>
      </c>
      <c r="C31" s="55"/>
      <c r="D31" s="16" t="s">
        <v>53</v>
      </c>
      <c r="E31" s="3"/>
      <c r="F31" s="13"/>
      <c r="G31" s="13"/>
      <c r="H31" s="13"/>
      <c r="I31" s="13"/>
      <c r="J31" s="13"/>
      <c r="K31" s="13"/>
    </row>
    <row r="32" spans="1:22" ht="15.75" customHeight="1" x14ac:dyDescent="0.2">
      <c r="A32" s="27"/>
      <c r="B32" s="51" t="s">
        <v>54</v>
      </c>
      <c r="C32" s="55"/>
      <c r="D32" s="16" t="s">
        <v>55</v>
      </c>
      <c r="E32" s="3"/>
      <c r="F32" s="13"/>
      <c r="G32" s="14"/>
      <c r="H32" s="14"/>
      <c r="I32" s="14"/>
      <c r="J32" s="14"/>
      <c r="K32" s="14"/>
    </row>
    <row r="33" spans="1:11" ht="15.75" customHeight="1" x14ac:dyDescent="0.2">
      <c r="A33" s="27"/>
      <c r="B33" s="51" t="s">
        <v>49</v>
      </c>
      <c r="C33" s="55"/>
      <c r="D33" s="17"/>
      <c r="F33" s="15"/>
      <c r="G33" s="15"/>
      <c r="H33" s="15"/>
      <c r="I33" s="15"/>
      <c r="J33" s="15"/>
      <c r="K33" s="15"/>
    </row>
    <row r="34" spans="1:11" ht="15.75" customHeight="1" thickBot="1" x14ac:dyDescent="0.25">
      <c r="A34" s="27"/>
      <c r="B34" s="51" t="s">
        <v>56</v>
      </c>
      <c r="C34" s="55"/>
      <c r="D34" s="17"/>
    </row>
    <row r="35" spans="1:11" ht="15.75" customHeight="1" thickBot="1" x14ac:dyDescent="0.25">
      <c r="A35" s="28"/>
      <c r="B35" s="52" t="s">
        <v>47</v>
      </c>
      <c r="C35" s="56"/>
      <c r="D35" s="18"/>
      <c r="G35" s="8" t="s">
        <v>1</v>
      </c>
      <c r="H35" s="118">
        <f>SUM(C3:G25)</f>
        <v>154</v>
      </c>
    </row>
    <row r="36" spans="1:11" ht="15.75" customHeight="1" thickBot="1" x14ac:dyDescent="0.25">
      <c r="C36" s="2"/>
      <c r="D36" s="2"/>
      <c r="G36" s="9" t="s">
        <v>57</v>
      </c>
      <c r="H36" s="10">
        <f>SUM(H3:L25)</f>
        <v>201</v>
      </c>
    </row>
    <row r="37" spans="1:11" ht="15.75" customHeight="1" x14ac:dyDescent="0.2">
      <c r="A37" s="58" t="s">
        <v>58</v>
      </c>
      <c r="B37" s="59">
        <f>SUM(E3:E26,J3:J26,O3:O26,T3:T26)</f>
        <v>146.5</v>
      </c>
      <c r="G37" s="9" t="s">
        <v>40</v>
      </c>
      <c r="H37" s="10">
        <f>SUM(M3:Q26)</f>
        <v>164</v>
      </c>
    </row>
    <row r="38" spans="1:11" ht="15.75" customHeight="1" thickBot="1" x14ac:dyDescent="0.25">
      <c r="A38" s="60" t="s">
        <v>59</v>
      </c>
      <c r="B38" s="61">
        <f>SUM(C3:C26,H3:H26,M3:M26,R3:R26)</f>
        <v>127.5</v>
      </c>
      <c r="G38" s="11" t="s">
        <v>4</v>
      </c>
      <c r="H38" s="12">
        <f>SUM(R3:V26)</f>
        <v>158.5</v>
      </c>
    </row>
    <row r="39" spans="1:11" ht="12.75" x14ac:dyDescent="0.2">
      <c r="A39" s="60" t="s">
        <v>60</v>
      </c>
      <c r="B39" s="62">
        <f>SUM(D3:D26,I3:I26,N3:N26,S3:S26)</f>
        <v>134</v>
      </c>
    </row>
    <row r="40" spans="1:11" ht="12.75" x14ac:dyDescent="0.2">
      <c r="A40" s="60" t="s">
        <v>61</v>
      </c>
      <c r="B40" s="61">
        <f>SUM(F3:F26,K3:K26,P3:P26,U3:U265)</f>
        <v>144.5</v>
      </c>
    </row>
    <row r="41" spans="1:11" ht="12.75" x14ac:dyDescent="0.2">
      <c r="A41" s="60" t="s">
        <v>62</v>
      </c>
      <c r="B41" s="62">
        <f>SUM(G3:G26,L3:L26,Q3:Q26,V3:V27)</f>
        <v>125</v>
      </c>
      <c r="C41" s="5"/>
      <c r="D41" s="5"/>
    </row>
    <row r="42" spans="1:11" ht="13.5" thickBot="1" x14ac:dyDescent="0.25">
      <c r="A42" s="63" t="s">
        <v>63</v>
      </c>
      <c r="B42" s="64">
        <f>SUM(B37:B41)</f>
        <v>677.5</v>
      </c>
      <c r="C42" s="3">
        <f>150*5</f>
        <v>750</v>
      </c>
    </row>
  </sheetData>
  <mergeCells count="4">
    <mergeCell ref="C1:G1"/>
    <mergeCell ref="H1:L1"/>
    <mergeCell ref="M1:Q1"/>
    <mergeCell ref="R1:V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Nicole Oster</dc:creator>
  <cp:lastModifiedBy>Taylor Nicole Oster</cp:lastModifiedBy>
  <dcterms:created xsi:type="dcterms:W3CDTF">2016-05-03T21:07:50Z</dcterms:created>
  <dcterms:modified xsi:type="dcterms:W3CDTF">2016-05-03T21:08:10Z</dcterms:modified>
</cp:coreProperties>
</file>